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tatusSummaryJuly21" sheetId="1" r:id="rId1"/>
  </sheets>
  <definedNames>
    <definedName name="_xlnm.Print_Titles" localSheetId="0">'StatusSummaryJuly21'!$2:$2</definedName>
  </definedNames>
  <calcPr fullCalcOnLoad="1"/>
</workbook>
</file>

<file path=xl/sharedStrings.xml><?xml version="1.0" encoding="utf-8"?>
<sst xmlns="http://schemas.openxmlformats.org/spreadsheetml/2006/main" count="52" uniqueCount="26">
  <si>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</si>
  <si>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</si>
  <si>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</si>
  <si>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</si>
  <si>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</si>
  <si>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</si>
  <si>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</si>
  <si>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</si>
  <si>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</si>
  <si>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</si>
  <si>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2020)</t>
  </si>
  <si>
    <t>Central License(s) Issued in (Year 2019)</t>
  </si>
  <si>
    <t>State License(s) Issued in (Year 2019)</t>
  </si>
  <si>
    <t>Certificate Issued in (Year 2019)</t>
  </si>
  <si>
    <t>Total Issued
(Year 2019)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</si>
  <si>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November, 2020)</t>
    </r>
  </si>
  <si>
    <t xml:space="preserve">Central Licenses Applied during the month </t>
  </si>
  <si>
    <t>Central License(s) Issued upto end of the Month</t>
  </si>
  <si>
    <t xml:space="preserve">State Licenses Applied during the month </t>
  </si>
  <si>
    <t>State License(s) Issued upto end of the Month</t>
  </si>
  <si>
    <t xml:space="preserve">Registrations Applied during the month </t>
  </si>
  <si>
    <t>Registrations  Issued upto end of the Month</t>
  </si>
  <si>
    <t>Total Issued
(Year 2020)</t>
  </si>
  <si>
    <t>Total Issued
(Year 2021)</t>
  </si>
  <si>
    <t>Summary of the Central Licenses, State Licenses, Registration (issued &amp; Active) during 2020 &amp; 2021 Month-wise (as on 30th June, 2021)</t>
  </si>
  <si>
    <r>
      <t xml:space="preserve">Summary of the Central Licenses, State Licenses, Registration (issued &amp; Active) during 2020 &amp; 2021 Month-wise </t>
    </r>
    <r>
      <rPr>
        <b/>
        <sz val="16"/>
        <color indexed="10"/>
        <rFont val="Arial"/>
        <family val="2"/>
      </rPr>
      <t>(as on 30th September, 2021)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</si>
</sst>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sz val="13"/>
      <name val="Arial"/>
      <family val="2"/>
    </font>
    <font>
      <b/>
      <sz val="14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/>
    </xf>
    <xf numFmtId="0" fontId="8" fillId="0" borderId="0" xfId="0" applyFont="1" applyAlignment="1">
      <alignment/>
    </xf>
    <xf numFmtId="17" fontId="5" fillId="0" borderId="10" xfId="0" applyNumberFormat="1" applyFont="1" applyBorder="1" applyAlignment="1">
      <alignment horizontal="left" vertical="top"/>
    </xf>
    <xf numFmtId="17" fontId="5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17" fontId="5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5" fillId="35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7" fillId="36" borderId="10" xfId="0" applyNumberFormat="1" applyFont="1" applyFill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35" borderId="10" xfId="0" applyNumberFormat="1" applyFont="1" applyFill="1" applyBorder="1" applyAlignment="1">
      <alignment vertical="top"/>
    </xf>
    <xf numFmtId="183" fontId="5" fillId="35" borderId="10" xfId="44" applyNumberFormat="1" applyFont="1" applyFill="1" applyBorder="1" applyAlignment="1">
      <alignment horizontal="center" vertical="top" wrapText="1"/>
    </xf>
    <xf numFmtId="183" fontId="7" fillId="36" borderId="10" xfId="44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15" fillId="36" borderId="10" xfId="0" applyNumberFormat="1" applyFont="1" applyFill="1" applyBorder="1" applyAlignment="1">
      <alignment vertical="top"/>
    </xf>
    <xf numFmtId="3" fontId="10" fillId="36" borderId="10" xfId="0" applyNumberFormat="1" applyFont="1" applyFill="1" applyBorder="1" applyAlignment="1">
      <alignment vertical="top"/>
    </xf>
    <xf numFmtId="180" fontId="14" fillId="37" borderId="10" xfId="0" applyNumberFormat="1" applyFont="1" applyFill="1" applyBorder="1" applyAlignment="1">
      <alignment vertical="top"/>
    </xf>
    <xf numFmtId="3" fontId="15" fillId="38" borderId="10" xfId="0" applyNumberFormat="1" applyFont="1" applyFill="1" applyBorder="1" applyAlignment="1">
      <alignment vertical="top"/>
    </xf>
    <xf numFmtId="0" fontId="7" fillId="39" borderId="10" xfId="0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vertical="top" wrapText="1"/>
    </xf>
    <xf numFmtId="3" fontId="10" fillId="40" borderId="10" xfId="0" applyNumberFormat="1" applyFont="1" applyFill="1" applyBorder="1" applyAlignment="1">
      <alignment vertical="top"/>
    </xf>
    <xf numFmtId="3" fontId="10" fillId="41" borderId="10" xfId="0" applyNumberFormat="1" applyFont="1" applyFill="1" applyBorder="1" applyAlignment="1">
      <alignment vertical="top"/>
    </xf>
    <xf numFmtId="3" fontId="7" fillId="41" borderId="10" xfId="0" applyNumberFormat="1" applyFont="1" applyFill="1" applyBorder="1" applyAlignment="1">
      <alignment vertical="top"/>
    </xf>
    <xf numFmtId="10" fontId="7" fillId="40" borderId="10" xfId="0" applyNumberFormat="1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180" fontId="14" fillId="35" borderId="10" xfId="0" applyNumberFormat="1" applyFont="1" applyFill="1" applyBorder="1" applyAlignment="1">
      <alignment vertical="top"/>
    </xf>
    <xf numFmtId="0" fontId="18" fillId="39" borderId="10" xfId="0" applyFont="1" applyFill="1" applyBorder="1" applyAlignment="1">
      <alignment horizontal="center" vertical="top" wrapText="1"/>
    </xf>
    <xf numFmtId="0" fontId="18" fillId="38" borderId="10" xfId="0" applyNumberFormat="1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 vertical="top" wrapText="1"/>
    </xf>
    <xf numFmtId="0" fontId="19" fillId="42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5" fillId="43" borderId="10" xfId="0" applyNumberFormat="1" applyFont="1" applyFill="1" applyBorder="1" applyAlignment="1">
      <alignment horizontal="right" vertical="top" wrapText="1"/>
    </xf>
    <xf numFmtId="3" fontId="20" fillId="35" borderId="10" xfId="0" applyNumberFormat="1" applyFont="1" applyFill="1" applyBorder="1" applyAlignment="1">
      <alignment horizontal="right" vertical="top" wrapText="1"/>
    </xf>
    <xf numFmtId="3" fontId="16" fillId="43" borderId="10" xfId="0" applyNumberFormat="1" applyFont="1" applyFill="1" applyBorder="1" applyAlignment="1">
      <alignment horizontal="right" vertical="top" wrapText="1"/>
    </xf>
    <xf numFmtId="3" fontId="13" fillId="35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3" fontId="10" fillId="34" borderId="10" xfId="0" applyNumberFormat="1" applyFont="1" applyFill="1" applyBorder="1" applyAlignment="1">
      <alignment vertical="top" wrapText="1"/>
    </xf>
    <xf numFmtId="3" fontId="10" fillId="41" borderId="10" xfId="0" applyNumberFormat="1" applyFont="1" applyFill="1" applyBorder="1" applyAlignment="1">
      <alignment vertical="top" wrapText="1"/>
    </xf>
    <xf numFmtId="3" fontId="7" fillId="41" borderId="10" xfId="0" applyNumberFormat="1" applyFont="1" applyFill="1" applyBorder="1" applyAlignment="1">
      <alignment vertical="top" wrapText="1"/>
    </xf>
    <xf numFmtId="10" fontId="7" fillId="34" borderId="10" xfId="0" applyNumberFormat="1" applyFont="1" applyFill="1" applyBorder="1" applyAlignment="1">
      <alignment vertical="top" wrapText="1"/>
    </xf>
    <xf numFmtId="3" fontId="15" fillId="44" borderId="10" xfId="0" applyNumberFormat="1" applyFont="1" applyFill="1" applyBorder="1" applyAlignment="1">
      <alignment horizontal="right" vertical="top" wrapText="1"/>
    </xf>
    <xf numFmtId="0" fontId="7" fillId="39" borderId="10" xfId="0" applyFont="1" applyFill="1" applyBorder="1" applyAlignment="1">
      <alignment vertical="top" wrapText="1"/>
    </xf>
    <xf numFmtId="3" fontId="10" fillId="39" borderId="10" xfId="0" applyNumberFormat="1" applyFont="1" applyFill="1" applyBorder="1" applyAlignment="1">
      <alignment vertical="top" wrapText="1"/>
    </xf>
    <xf numFmtId="10" fontId="7" fillId="39" borderId="10" xfId="0" applyNumberFormat="1" applyFont="1" applyFill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PageLayoutView="0" workbookViewId="0" topLeftCell="A1">
      <selection activeCell="A2" sqref="A2"/>
    </sheetView>
  </sheetViews>
  <sheetFormatPr defaultColWidth="11.57421875" defaultRowHeight="12.75"/>
  <cols>
    <col min="1" max="1" width="19.140625" style="0" customWidth="1"/>
    <col min="2" max="2" width="18.7109375" style="14" customWidth="1"/>
    <col min="3" max="3" width="17.8515625" style="0" customWidth="1"/>
    <col min="4" max="4" width="13.57421875" style="0" customWidth="1"/>
    <col min="5" max="5" width="14.57421875" style="0" customWidth="1"/>
    <col min="6" max="6" width="14.00390625" style="0" customWidth="1"/>
    <col min="7" max="7" width="17.140625" style="0" customWidth="1"/>
    <col min="8" max="8" width="14.140625" style="0" customWidth="1"/>
    <col min="9" max="9" width="13.57421875" style="0" customWidth="1"/>
    <col min="10" max="10" width="15.00390625" style="0" customWidth="1"/>
    <col min="11" max="12" width="11.57421875" style="0" customWidth="1"/>
    <col min="13" max="13" width="13.421875" style="0" customWidth="1"/>
  </cols>
  <sheetData>
    <row r="1" spans="1:10" ht="45.75" customHeight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60.75" customHeight="1">
      <c r="A2" s="25" t="s">
        <v>24</v>
      </c>
      <c r="B2" s="12" t="s">
        <v>11</v>
      </c>
      <c r="C2" s="3" t="s">
        <v>1</v>
      </c>
      <c r="D2" s="2" t="s">
        <v>12</v>
      </c>
      <c r="E2" s="3" t="s">
        <v>3</v>
      </c>
      <c r="F2" s="2" t="s">
        <v>13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21" customHeight="1" hidden="1">
      <c r="A3" s="6">
        <v>43466</v>
      </c>
      <c r="B3" s="4">
        <v>1888</v>
      </c>
      <c r="C3" s="15">
        <v>45377</v>
      </c>
      <c r="D3" s="4">
        <v>20506</v>
      </c>
      <c r="E3" s="15">
        <v>1003584</v>
      </c>
      <c r="F3" s="4">
        <v>102269</v>
      </c>
      <c r="G3" s="15">
        <v>4559741</v>
      </c>
      <c r="H3" s="11">
        <v>28040</v>
      </c>
      <c r="I3" s="11">
        <v>587655</v>
      </c>
      <c r="J3" s="11">
        <v>2436378</v>
      </c>
    </row>
    <row r="4" spans="1:10" ht="21" customHeight="1" hidden="1">
      <c r="A4" s="6">
        <v>43497</v>
      </c>
      <c r="B4" s="4">
        <v>625</v>
      </c>
      <c r="C4" s="15">
        <v>46253</v>
      </c>
      <c r="D4" s="4">
        <v>20158</v>
      </c>
      <c r="E4" s="15">
        <v>1023819</v>
      </c>
      <c r="F4" s="4">
        <v>110526</v>
      </c>
      <c r="G4" s="15">
        <v>4670961</v>
      </c>
      <c r="H4" s="11">
        <v>28286</v>
      </c>
      <c r="I4" s="11">
        <v>590966</v>
      </c>
      <c r="J4" s="11">
        <v>2428225</v>
      </c>
    </row>
    <row r="5" spans="1:10" ht="21" customHeight="1" hidden="1">
      <c r="A5" s="6">
        <v>43525</v>
      </c>
      <c r="B5" s="4">
        <v>856</v>
      </c>
      <c r="C5" s="15">
        <v>46851</v>
      </c>
      <c r="D5" s="4">
        <v>21429</v>
      </c>
      <c r="E5" s="15">
        <v>1044992</v>
      </c>
      <c r="F5" s="4">
        <v>128126</v>
      </c>
      <c r="G5" s="15">
        <v>4797997</v>
      </c>
      <c r="H5" s="11">
        <v>28480</v>
      </c>
      <c r="I5" s="11">
        <v>592699</v>
      </c>
      <c r="J5" s="11">
        <v>2449853</v>
      </c>
    </row>
    <row r="6" spans="1:10" ht="21" customHeight="1" hidden="1">
      <c r="A6" s="7">
        <v>43556</v>
      </c>
      <c r="B6" s="4">
        <v>939</v>
      </c>
      <c r="C6" s="15">
        <v>47790</v>
      </c>
      <c r="D6" s="4">
        <v>17375</v>
      </c>
      <c r="E6" s="15">
        <v>1062357</v>
      </c>
      <c r="F6" s="4">
        <v>344575</v>
      </c>
      <c r="G6" s="15">
        <v>4903867</v>
      </c>
      <c r="H6" s="11">
        <v>29077</v>
      </c>
      <c r="I6" s="11">
        <v>595871</v>
      </c>
      <c r="J6" s="11">
        <v>2491226</v>
      </c>
    </row>
    <row r="7" spans="1:10" ht="21" customHeight="1" hidden="1">
      <c r="A7" s="7">
        <v>43586</v>
      </c>
      <c r="B7" s="4">
        <v>911</v>
      </c>
      <c r="C7" s="15">
        <v>48697</v>
      </c>
      <c r="D7" s="4">
        <v>22686</v>
      </c>
      <c r="E7" s="15">
        <v>1085126</v>
      </c>
      <c r="F7" s="4">
        <v>165949</v>
      </c>
      <c r="G7" s="15">
        <v>5075261</v>
      </c>
      <c r="H7" s="11">
        <v>29464</v>
      </c>
      <c r="I7" s="11">
        <v>602678</v>
      </c>
      <c r="J7" s="11">
        <v>2599179</v>
      </c>
    </row>
    <row r="8" spans="1:10" ht="21" customHeight="1" hidden="1">
      <c r="A8" s="7">
        <v>43617</v>
      </c>
      <c r="B8" s="4">
        <v>767</v>
      </c>
      <c r="C8" s="15">
        <v>49454</v>
      </c>
      <c r="D8" s="4">
        <v>21530</v>
      </c>
      <c r="E8" s="15">
        <v>1106744</v>
      </c>
      <c r="F8" s="4">
        <v>84463</v>
      </c>
      <c r="G8" s="15">
        <v>5168177</v>
      </c>
      <c r="H8" s="11">
        <v>29804</v>
      </c>
      <c r="I8" s="11">
        <v>609624</v>
      </c>
      <c r="J8" s="11">
        <v>2625003</v>
      </c>
    </row>
    <row r="9" spans="1:10" s="10" customFormat="1" ht="21" customHeight="1" hidden="1">
      <c r="A9" s="9">
        <v>43647</v>
      </c>
      <c r="B9" s="11">
        <v>950</v>
      </c>
      <c r="C9" s="15">
        <v>50394</v>
      </c>
      <c r="D9" s="11">
        <v>21940</v>
      </c>
      <c r="E9" s="15">
        <v>1128698</v>
      </c>
      <c r="F9" s="11">
        <v>100130</v>
      </c>
      <c r="G9" s="15">
        <v>5274806</v>
      </c>
      <c r="H9" s="11">
        <v>30286</v>
      </c>
      <c r="I9" s="11">
        <v>614707</v>
      </c>
      <c r="J9" s="11">
        <v>2672919</v>
      </c>
    </row>
    <row r="10" spans="1:10" ht="21" customHeight="1" hidden="1">
      <c r="A10" s="7">
        <v>43678</v>
      </c>
      <c r="B10" s="18">
        <v>897</v>
      </c>
      <c r="C10" s="19">
        <v>51293</v>
      </c>
      <c r="D10" s="18">
        <v>19061</v>
      </c>
      <c r="E10" s="19">
        <v>1148450</v>
      </c>
      <c r="F10" s="18">
        <v>110781</v>
      </c>
      <c r="G10" s="19">
        <v>5403089</v>
      </c>
      <c r="H10" s="18">
        <v>30803</v>
      </c>
      <c r="I10" s="18">
        <v>619765</v>
      </c>
      <c r="J10" s="18">
        <v>2732602</v>
      </c>
    </row>
    <row r="11" spans="1:10" ht="21" customHeight="1" hidden="1">
      <c r="A11" s="7">
        <v>43728</v>
      </c>
      <c r="B11" s="4">
        <v>875</v>
      </c>
      <c r="C11" s="15">
        <v>52229</v>
      </c>
      <c r="D11" s="4">
        <v>20431</v>
      </c>
      <c r="E11" s="15">
        <v>1181085</v>
      </c>
      <c r="F11" s="4">
        <v>94053</v>
      </c>
      <c r="G11" s="15">
        <v>5570838</v>
      </c>
      <c r="H11" s="11">
        <v>31313</v>
      </c>
      <c r="I11" s="11">
        <v>628502</v>
      </c>
      <c r="J11" s="11">
        <v>2759089</v>
      </c>
    </row>
    <row r="12" spans="1:10" ht="21" customHeight="1" hidden="1">
      <c r="A12" s="7">
        <v>43739</v>
      </c>
      <c r="B12" s="4">
        <v>1018</v>
      </c>
      <c r="C12" s="15">
        <v>53188</v>
      </c>
      <c r="D12" s="4">
        <v>19915</v>
      </c>
      <c r="E12" s="15">
        <v>1195176</v>
      </c>
      <c r="F12" s="4">
        <v>90370</v>
      </c>
      <c r="G12" s="15">
        <v>5634821</v>
      </c>
      <c r="H12" s="11">
        <v>31774</v>
      </c>
      <c r="I12" s="11">
        <v>635076</v>
      </c>
      <c r="J12" s="11">
        <v>2787139</v>
      </c>
    </row>
    <row r="13" spans="1:10" ht="21" customHeight="1" hidden="1">
      <c r="A13" s="7">
        <v>43770</v>
      </c>
      <c r="B13" s="4">
        <v>861</v>
      </c>
      <c r="C13" s="15">
        <v>54049</v>
      </c>
      <c r="D13" s="4">
        <v>19046</v>
      </c>
      <c r="E13" s="15">
        <v>1210444</v>
      </c>
      <c r="F13" s="4">
        <v>68659</v>
      </c>
      <c r="G13" s="15">
        <v>5689709</v>
      </c>
      <c r="H13" s="11">
        <v>32283</v>
      </c>
      <c r="I13" s="11">
        <v>644317</v>
      </c>
      <c r="J13" s="11">
        <v>2803758</v>
      </c>
    </row>
    <row r="14" spans="1:10" ht="21" customHeight="1" hidden="1">
      <c r="A14" s="7">
        <v>43800</v>
      </c>
      <c r="B14" s="4">
        <v>1074</v>
      </c>
      <c r="C14" s="15">
        <v>55112</v>
      </c>
      <c r="D14" s="4">
        <v>21334</v>
      </c>
      <c r="E14" s="15">
        <v>1213636</v>
      </c>
      <c r="F14" s="4">
        <v>105977</v>
      </c>
      <c r="G14" s="15">
        <v>5693556</v>
      </c>
      <c r="H14" s="26">
        <v>32904</v>
      </c>
      <c r="I14" s="26">
        <v>652153</v>
      </c>
      <c r="J14" s="26">
        <v>2840497</v>
      </c>
    </row>
    <row r="15" spans="1:10" ht="34.5" customHeight="1" hidden="1">
      <c r="A15" s="27" t="s">
        <v>14</v>
      </c>
      <c r="B15" s="28">
        <f>SUM(B3:B14)</f>
        <v>11661</v>
      </c>
      <c r="C15" s="29">
        <v>55112</v>
      </c>
      <c r="D15" s="28">
        <f>SUM(D3:D14)</f>
        <v>245411</v>
      </c>
      <c r="E15" s="29">
        <v>1213636</v>
      </c>
      <c r="F15" s="28">
        <f>SUM(F3:F14)</f>
        <v>1505878</v>
      </c>
      <c r="G15" s="30">
        <v>5693556</v>
      </c>
      <c r="H15" s="31">
        <f>H14/C14</f>
        <v>0.5970387574393962</v>
      </c>
      <c r="I15" s="31">
        <f>I14/E14</f>
        <v>0.5373546928403574</v>
      </c>
      <c r="J15" s="31">
        <f>J14/G14</f>
        <v>0.4988968230048146</v>
      </c>
    </row>
    <row r="16" spans="1:10" ht="7.5" customHeight="1" hidden="1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ht="42" customHeight="1" hidden="1">
      <c r="A17" s="59" t="s">
        <v>15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8" customHeight="1" hidden="1">
      <c r="A18" s="20" t="s">
        <v>9</v>
      </c>
      <c r="B18" s="1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18" customHeight="1" hidden="1">
      <c r="A19" s="6">
        <v>43831</v>
      </c>
      <c r="B19" s="16">
        <v>1186</v>
      </c>
      <c r="C19" s="15">
        <v>56358</v>
      </c>
      <c r="D19" s="16">
        <v>21441</v>
      </c>
      <c r="E19" s="15">
        <v>1252253</v>
      </c>
      <c r="F19" s="16">
        <v>120583</v>
      </c>
      <c r="G19" s="15">
        <v>5902775</v>
      </c>
      <c r="H19" s="17">
        <v>33581</v>
      </c>
      <c r="I19" s="17">
        <v>657960</v>
      </c>
      <c r="J19" s="17">
        <v>2880906</v>
      </c>
    </row>
    <row r="20" spans="1:10" ht="18" customHeight="1" hidden="1">
      <c r="A20" s="6">
        <v>43862</v>
      </c>
      <c r="B20" s="16">
        <v>1119</v>
      </c>
      <c r="C20" s="15">
        <v>57487</v>
      </c>
      <c r="D20" s="16">
        <v>23371</v>
      </c>
      <c r="E20" s="15">
        <v>1275456</v>
      </c>
      <c r="F20" s="16">
        <v>127228</v>
      </c>
      <c r="G20" s="15">
        <v>6027280</v>
      </c>
      <c r="H20" s="17">
        <v>34204</v>
      </c>
      <c r="I20" s="17">
        <v>666045</v>
      </c>
      <c r="J20" s="17">
        <v>2923995</v>
      </c>
    </row>
    <row r="21" spans="1:10" ht="18" customHeight="1" hidden="1">
      <c r="A21" s="6">
        <v>43891</v>
      </c>
      <c r="B21" s="16">
        <v>1050</v>
      </c>
      <c r="C21" s="15">
        <v>58538</v>
      </c>
      <c r="D21" s="16">
        <v>24857</v>
      </c>
      <c r="E21" s="15">
        <v>1299887</v>
      </c>
      <c r="F21" s="16">
        <v>129262</v>
      </c>
      <c r="G21" s="15">
        <v>6146239</v>
      </c>
      <c r="H21" s="17">
        <v>34674</v>
      </c>
      <c r="I21" s="17">
        <v>673628</v>
      </c>
      <c r="J21" s="17">
        <v>2954542</v>
      </c>
    </row>
    <row r="22" spans="1:10" ht="18" customHeight="1" hidden="1">
      <c r="A22" s="6">
        <v>43922</v>
      </c>
      <c r="B22" s="16">
        <v>433</v>
      </c>
      <c r="C22" s="15">
        <v>56867</v>
      </c>
      <c r="D22" s="16">
        <v>7593</v>
      </c>
      <c r="E22" s="15">
        <v>1307831</v>
      </c>
      <c r="F22" s="16">
        <v>19777</v>
      </c>
      <c r="G22" s="15">
        <v>6161649</v>
      </c>
      <c r="H22" s="17">
        <v>35314</v>
      </c>
      <c r="I22" s="17">
        <v>688982</v>
      </c>
      <c r="J22" s="17">
        <v>2984554</v>
      </c>
    </row>
    <row r="23" spans="1:10" ht="18" customHeight="1" hidden="1">
      <c r="A23" s="6">
        <v>43952</v>
      </c>
      <c r="B23" s="16">
        <v>512</v>
      </c>
      <c r="C23" s="15">
        <v>59382</v>
      </c>
      <c r="D23" s="16">
        <v>21442</v>
      </c>
      <c r="E23" s="15">
        <v>1315804</v>
      </c>
      <c r="F23" s="16">
        <v>34679</v>
      </c>
      <c r="G23" s="15">
        <v>6180918</v>
      </c>
      <c r="H23" s="17">
        <v>35856</v>
      </c>
      <c r="I23" s="17">
        <v>697818</v>
      </c>
      <c r="J23" s="17">
        <v>3040903</v>
      </c>
    </row>
    <row r="24" spans="1:10" ht="18" customHeight="1" hidden="1">
      <c r="A24" s="6">
        <v>43983</v>
      </c>
      <c r="B24" s="16">
        <v>988</v>
      </c>
      <c r="C24" s="15">
        <v>60370</v>
      </c>
      <c r="D24" s="16">
        <v>18053</v>
      </c>
      <c r="E24" s="15">
        <v>1333857</v>
      </c>
      <c r="F24" s="16">
        <v>71837</v>
      </c>
      <c r="G24" s="15">
        <v>6268161</v>
      </c>
      <c r="H24" s="17">
        <v>36269</v>
      </c>
      <c r="I24" s="17">
        <v>711755</v>
      </c>
      <c r="J24" s="17">
        <v>3094794</v>
      </c>
    </row>
    <row r="25" spans="1:10" ht="18" customHeight="1" hidden="1">
      <c r="A25" s="6">
        <v>44013</v>
      </c>
      <c r="B25" s="16">
        <v>1376</v>
      </c>
      <c r="C25" s="15">
        <v>64763</v>
      </c>
      <c r="D25" s="16">
        <v>21766</v>
      </c>
      <c r="E25" s="15">
        <v>1355623</v>
      </c>
      <c r="F25" s="16">
        <v>87304</v>
      </c>
      <c r="G25" s="15">
        <v>6355465</v>
      </c>
      <c r="H25" s="17">
        <v>37949</v>
      </c>
      <c r="I25" s="17">
        <v>741314</v>
      </c>
      <c r="J25" s="17">
        <v>3190475</v>
      </c>
    </row>
    <row r="26" spans="1:10" ht="18" customHeight="1" hidden="1">
      <c r="A26" s="6">
        <v>44044</v>
      </c>
      <c r="B26" s="16">
        <v>1241</v>
      </c>
      <c r="C26" s="15">
        <v>66035</v>
      </c>
      <c r="D26" s="16">
        <v>17003</v>
      </c>
      <c r="E26" s="15">
        <v>1426166</v>
      </c>
      <c r="F26" s="16">
        <v>80068</v>
      </c>
      <c r="G26" s="15">
        <v>6435533</v>
      </c>
      <c r="H26" s="17">
        <v>38546</v>
      </c>
      <c r="I26" s="17">
        <v>746775</v>
      </c>
      <c r="J26" s="17">
        <v>3275512</v>
      </c>
    </row>
    <row r="27" spans="1:10" ht="18" customHeight="1" hidden="1">
      <c r="A27" s="6">
        <v>44075</v>
      </c>
      <c r="B27" s="17">
        <v>1465</v>
      </c>
      <c r="C27" s="21">
        <v>67499</v>
      </c>
      <c r="D27" s="17">
        <v>21552</v>
      </c>
      <c r="E27" s="21">
        <v>1447699</v>
      </c>
      <c r="F27" s="17">
        <v>97136</v>
      </c>
      <c r="G27" s="21">
        <v>6532669</v>
      </c>
      <c r="H27" s="17">
        <v>39876</v>
      </c>
      <c r="I27" s="17">
        <v>767005</v>
      </c>
      <c r="J27" s="17">
        <v>3382800</v>
      </c>
    </row>
    <row r="28" spans="1:10" ht="18" hidden="1">
      <c r="A28" s="6">
        <v>44105</v>
      </c>
      <c r="B28" s="17">
        <v>1362</v>
      </c>
      <c r="C28" s="21">
        <v>68861</v>
      </c>
      <c r="D28" s="32">
        <v>21178</v>
      </c>
      <c r="E28" s="22">
        <v>1469429</v>
      </c>
      <c r="F28" s="32">
        <v>84353</v>
      </c>
      <c r="G28" s="22">
        <v>6619117</v>
      </c>
      <c r="H28" s="17">
        <v>40937</v>
      </c>
      <c r="I28" s="17">
        <v>786335</v>
      </c>
      <c r="J28" s="17">
        <v>3460630</v>
      </c>
    </row>
    <row r="29" spans="1:10" ht="18.75" hidden="1">
      <c r="A29" s="6">
        <v>44136</v>
      </c>
      <c r="B29" s="17">
        <v>1980</v>
      </c>
      <c r="C29" s="21">
        <v>70589</v>
      </c>
      <c r="D29" s="33">
        <v>30113</v>
      </c>
      <c r="E29" s="23">
        <v>1509846</v>
      </c>
      <c r="F29" s="33">
        <v>113321</v>
      </c>
      <c r="G29" s="23">
        <v>6732447</v>
      </c>
      <c r="H29" s="24">
        <v>41991</v>
      </c>
      <c r="I29" s="24">
        <v>800476</v>
      </c>
      <c r="J29" s="24">
        <v>3543843</v>
      </c>
    </row>
    <row r="30" spans="1:10" ht="18">
      <c r="A30" s="8" t="s">
        <v>10</v>
      </c>
      <c r="B30" s="28">
        <f>SUM(B18:B29)</f>
        <v>12712</v>
      </c>
      <c r="C30" s="29">
        <v>100760</v>
      </c>
      <c r="D30" s="28">
        <f>SUM(D18:D29)</f>
        <v>228369</v>
      </c>
      <c r="E30" s="29">
        <v>1926255</v>
      </c>
      <c r="F30" s="28">
        <f>SUM(F18:F29)</f>
        <v>965548</v>
      </c>
      <c r="G30" s="30">
        <v>8211564</v>
      </c>
      <c r="H30" s="31">
        <f>H29/C29</f>
        <v>0.5948660556177308</v>
      </c>
      <c r="I30" s="31">
        <f>I29/E29</f>
        <v>0.5301706266731839</v>
      </c>
      <c r="J30" s="31">
        <f>J29/G29</f>
        <v>0.5263826065025095</v>
      </c>
    </row>
    <row r="31" ht="24" customHeight="1"/>
    <row r="32" spans="1:13" ht="78.75">
      <c r="A32" s="34" t="s">
        <v>9</v>
      </c>
      <c r="B32" s="35" t="s">
        <v>16</v>
      </c>
      <c r="C32" s="36" t="s">
        <v>0</v>
      </c>
      <c r="D32" s="37" t="s">
        <v>17</v>
      </c>
      <c r="E32" s="38" t="s">
        <v>18</v>
      </c>
      <c r="F32" s="39" t="s">
        <v>2</v>
      </c>
      <c r="G32" s="38" t="s">
        <v>19</v>
      </c>
      <c r="H32" s="40" t="s">
        <v>20</v>
      </c>
      <c r="I32" s="40" t="s">
        <v>4</v>
      </c>
      <c r="J32" s="41" t="s">
        <v>21</v>
      </c>
      <c r="K32" s="42" t="s">
        <v>5</v>
      </c>
      <c r="L32" s="42" t="s">
        <v>6</v>
      </c>
      <c r="M32" s="42" t="s">
        <v>8</v>
      </c>
    </row>
    <row r="33" spans="1:13" ht="21" customHeight="1">
      <c r="A33" s="43">
        <v>43831</v>
      </c>
      <c r="B33" s="44">
        <v>2228</v>
      </c>
      <c r="C33" s="44">
        <v>1186</v>
      </c>
      <c r="D33" s="45">
        <v>56358</v>
      </c>
      <c r="E33" s="48">
        <v>40161</v>
      </c>
      <c r="F33" s="44">
        <v>21441</v>
      </c>
      <c r="G33" s="45">
        <v>1252253</v>
      </c>
      <c r="H33" s="48">
        <v>129611</v>
      </c>
      <c r="I33" s="44">
        <v>120583</v>
      </c>
      <c r="J33" s="45">
        <v>5902775</v>
      </c>
      <c r="K33" s="48">
        <v>33581</v>
      </c>
      <c r="L33" s="48">
        <v>657960</v>
      </c>
      <c r="M33" s="48">
        <v>2880906</v>
      </c>
    </row>
    <row r="34" spans="1:13" ht="21" customHeight="1">
      <c r="A34" s="43">
        <v>43862</v>
      </c>
      <c r="B34" s="44">
        <v>2272</v>
      </c>
      <c r="C34" s="44">
        <v>1119</v>
      </c>
      <c r="D34" s="45">
        <v>57487</v>
      </c>
      <c r="E34" s="48">
        <v>43590</v>
      </c>
      <c r="F34" s="44">
        <v>23371</v>
      </c>
      <c r="G34" s="45">
        <v>1275456</v>
      </c>
      <c r="H34" s="48">
        <v>149038</v>
      </c>
      <c r="I34" s="44">
        <v>127228</v>
      </c>
      <c r="J34" s="45">
        <v>6027280</v>
      </c>
      <c r="K34" s="48">
        <v>34204</v>
      </c>
      <c r="L34" s="48">
        <v>666045</v>
      </c>
      <c r="M34" s="48">
        <v>2923995</v>
      </c>
    </row>
    <row r="35" spans="1:13" ht="21" customHeight="1">
      <c r="A35" s="43">
        <v>43891</v>
      </c>
      <c r="B35" s="44">
        <v>1787</v>
      </c>
      <c r="C35" s="44">
        <v>1050</v>
      </c>
      <c r="D35" s="45">
        <v>58538</v>
      </c>
      <c r="E35" s="48">
        <v>32967</v>
      </c>
      <c r="F35" s="44">
        <v>24857</v>
      </c>
      <c r="G35" s="45">
        <v>1299887</v>
      </c>
      <c r="H35" s="48">
        <v>122395</v>
      </c>
      <c r="I35" s="44">
        <v>129262</v>
      </c>
      <c r="J35" s="45">
        <v>6146239</v>
      </c>
      <c r="K35" s="48">
        <v>34674</v>
      </c>
      <c r="L35" s="48">
        <v>673628</v>
      </c>
      <c r="M35" s="48">
        <v>2954542</v>
      </c>
    </row>
    <row r="36" spans="1:13" ht="21" customHeight="1">
      <c r="A36" s="43">
        <v>43922</v>
      </c>
      <c r="B36" s="44">
        <v>1002</v>
      </c>
      <c r="C36" s="44">
        <v>433</v>
      </c>
      <c r="D36" s="45">
        <v>56867</v>
      </c>
      <c r="E36" s="48">
        <v>10364</v>
      </c>
      <c r="F36" s="44">
        <v>7593</v>
      </c>
      <c r="G36" s="45">
        <v>1307831</v>
      </c>
      <c r="H36" s="48">
        <v>31664</v>
      </c>
      <c r="I36" s="44">
        <v>19777</v>
      </c>
      <c r="J36" s="45">
        <v>6161649</v>
      </c>
      <c r="K36" s="48">
        <v>35314</v>
      </c>
      <c r="L36" s="48">
        <v>688982</v>
      </c>
      <c r="M36" s="48">
        <v>2984554</v>
      </c>
    </row>
    <row r="37" spans="1:13" ht="21" customHeight="1">
      <c r="A37" s="43">
        <v>43952</v>
      </c>
      <c r="B37" s="44">
        <v>1468</v>
      </c>
      <c r="C37" s="44">
        <v>512</v>
      </c>
      <c r="D37" s="45">
        <v>59382</v>
      </c>
      <c r="E37" s="48">
        <v>22663</v>
      </c>
      <c r="F37" s="44">
        <v>21442</v>
      </c>
      <c r="G37" s="45">
        <v>1315804</v>
      </c>
      <c r="H37" s="48">
        <v>59508</v>
      </c>
      <c r="I37" s="44">
        <v>34679</v>
      </c>
      <c r="J37" s="45">
        <v>6180918</v>
      </c>
      <c r="K37" s="48">
        <v>35856</v>
      </c>
      <c r="L37" s="48">
        <v>697818</v>
      </c>
      <c r="M37" s="48">
        <v>3040903</v>
      </c>
    </row>
    <row r="38" spans="1:13" ht="21" customHeight="1">
      <c r="A38" s="43">
        <v>43983</v>
      </c>
      <c r="B38" s="44">
        <v>1568</v>
      </c>
      <c r="C38" s="44">
        <v>988</v>
      </c>
      <c r="D38" s="45">
        <v>60370</v>
      </c>
      <c r="E38" s="48">
        <v>32074</v>
      </c>
      <c r="F38" s="44">
        <v>18053</v>
      </c>
      <c r="G38" s="45">
        <v>1333857</v>
      </c>
      <c r="H38" s="48">
        <v>78830</v>
      </c>
      <c r="I38" s="44">
        <v>71837</v>
      </c>
      <c r="J38" s="45">
        <v>6268161</v>
      </c>
      <c r="K38" s="48">
        <v>36269</v>
      </c>
      <c r="L38" s="48">
        <v>711755</v>
      </c>
      <c r="M38" s="48">
        <v>3094794</v>
      </c>
    </row>
    <row r="39" spans="1:13" ht="21" customHeight="1">
      <c r="A39" s="43">
        <v>44013</v>
      </c>
      <c r="B39" s="44">
        <v>2654</v>
      </c>
      <c r="C39" s="44">
        <v>1376</v>
      </c>
      <c r="D39" s="45">
        <v>64763</v>
      </c>
      <c r="E39" s="48">
        <v>37780</v>
      </c>
      <c r="F39" s="44">
        <v>21766</v>
      </c>
      <c r="G39" s="45">
        <v>1355623</v>
      </c>
      <c r="H39" s="48">
        <v>136127</v>
      </c>
      <c r="I39" s="44">
        <v>87304</v>
      </c>
      <c r="J39" s="45">
        <v>6355465</v>
      </c>
      <c r="K39" s="48">
        <v>37949</v>
      </c>
      <c r="L39" s="48">
        <v>741314</v>
      </c>
      <c r="M39" s="48">
        <v>3190475</v>
      </c>
    </row>
    <row r="40" spans="1:13" ht="21" customHeight="1">
      <c r="A40" s="43">
        <v>44044</v>
      </c>
      <c r="B40" s="44">
        <v>1911</v>
      </c>
      <c r="C40" s="44">
        <v>1241</v>
      </c>
      <c r="D40" s="45">
        <v>66035</v>
      </c>
      <c r="E40" s="48">
        <v>22288</v>
      </c>
      <c r="F40" s="44">
        <v>17003</v>
      </c>
      <c r="G40" s="45">
        <v>1426166</v>
      </c>
      <c r="H40" s="48">
        <v>109100</v>
      </c>
      <c r="I40" s="44">
        <v>80068</v>
      </c>
      <c r="J40" s="45">
        <v>6435533</v>
      </c>
      <c r="K40" s="48">
        <v>38546</v>
      </c>
      <c r="L40" s="48">
        <v>746775</v>
      </c>
      <c r="M40" s="48">
        <v>3275512</v>
      </c>
    </row>
    <row r="41" spans="1:13" ht="21" customHeight="1">
      <c r="A41" s="43">
        <v>44075</v>
      </c>
      <c r="B41" s="44">
        <v>2300</v>
      </c>
      <c r="C41" s="48">
        <v>1465</v>
      </c>
      <c r="D41" s="45">
        <v>67499</v>
      </c>
      <c r="E41" s="48">
        <v>33418</v>
      </c>
      <c r="F41" s="48">
        <v>21552</v>
      </c>
      <c r="G41" s="45">
        <v>1447699</v>
      </c>
      <c r="H41" s="48">
        <v>140479</v>
      </c>
      <c r="I41" s="48">
        <v>97136</v>
      </c>
      <c r="J41" s="45">
        <v>6532669</v>
      </c>
      <c r="K41" s="48">
        <v>39876</v>
      </c>
      <c r="L41" s="48">
        <v>767005</v>
      </c>
      <c r="M41" s="48">
        <v>3382800</v>
      </c>
    </row>
    <row r="42" spans="1:13" ht="21" customHeight="1">
      <c r="A42" s="43">
        <v>44105</v>
      </c>
      <c r="B42" s="44">
        <v>1318</v>
      </c>
      <c r="C42" s="48">
        <v>1108</v>
      </c>
      <c r="D42" s="45">
        <v>68861</v>
      </c>
      <c r="E42" s="48">
        <v>17215</v>
      </c>
      <c r="F42" s="48">
        <v>19324</v>
      </c>
      <c r="G42" s="45">
        <v>1469429</v>
      </c>
      <c r="H42" s="48">
        <v>90554</v>
      </c>
      <c r="I42" s="48">
        <v>79452</v>
      </c>
      <c r="J42" s="45">
        <v>6619117</v>
      </c>
      <c r="K42" s="48">
        <v>40937</v>
      </c>
      <c r="L42" s="48">
        <v>786335</v>
      </c>
      <c r="M42" s="48">
        <v>3460630</v>
      </c>
    </row>
    <row r="43" spans="1:13" ht="21" customHeight="1">
      <c r="A43" s="43">
        <v>44136</v>
      </c>
      <c r="B43" s="44">
        <v>1565</v>
      </c>
      <c r="C43" s="48">
        <v>1090</v>
      </c>
      <c r="D43" s="45">
        <v>70589</v>
      </c>
      <c r="E43" s="48">
        <v>22718</v>
      </c>
      <c r="F43" s="46">
        <v>16479</v>
      </c>
      <c r="G43" s="47">
        <v>1509846</v>
      </c>
      <c r="H43" s="46">
        <v>130405</v>
      </c>
      <c r="I43" s="46">
        <v>95726</v>
      </c>
      <c r="J43" s="47">
        <v>6732447</v>
      </c>
      <c r="K43" s="48">
        <v>41991</v>
      </c>
      <c r="L43" s="48">
        <v>800476</v>
      </c>
      <c r="M43" s="48">
        <v>3543843</v>
      </c>
    </row>
    <row r="44" spans="1:13" ht="29.25" customHeight="1">
      <c r="A44" s="43">
        <v>44166</v>
      </c>
      <c r="B44" s="44">
        <v>1618</v>
      </c>
      <c r="C44" s="48">
        <v>1398</v>
      </c>
      <c r="D44" s="45">
        <v>74830</v>
      </c>
      <c r="E44" s="48">
        <v>28136</v>
      </c>
      <c r="F44" s="46">
        <v>24591</v>
      </c>
      <c r="G44" s="47">
        <v>1559279</v>
      </c>
      <c r="H44" s="46">
        <v>126627</v>
      </c>
      <c r="I44" s="46">
        <v>118270</v>
      </c>
      <c r="J44" s="47">
        <v>6879904</v>
      </c>
      <c r="K44" s="48">
        <v>40537</v>
      </c>
      <c r="L44" s="48">
        <v>771962</v>
      </c>
      <c r="M44" s="48">
        <v>3648007</v>
      </c>
    </row>
    <row r="45" spans="1:13" ht="39.75" customHeight="1">
      <c r="A45" s="49" t="s">
        <v>22</v>
      </c>
      <c r="B45" s="50">
        <f>SUM(B33:B44)</f>
        <v>21691</v>
      </c>
      <c r="C45" s="50">
        <f>SUM(C33:C44)</f>
        <v>12966</v>
      </c>
      <c r="D45" s="51">
        <v>74830</v>
      </c>
      <c r="E45" s="50">
        <f>SUM(E33:E44)</f>
        <v>343374</v>
      </c>
      <c r="F45" s="50">
        <f>SUM(F33:F44)</f>
        <v>237472</v>
      </c>
      <c r="G45" s="51">
        <v>1559279</v>
      </c>
      <c r="H45" s="50">
        <f>SUM(H33:H44)</f>
        <v>1304338</v>
      </c>
      <c r="I45" s="50">
        <f>SUM(I33:I44)</f>
        <v>1061322</v>
      </c>
      <c r="J45" s="52">
        <v>6879904</v>
      </c>
      <c r="K45" s="53">
        <f>K44/D44</f>
        <v>0.5417212347988775</v>
      </c>
      <c r="L45" s="53">
        <f>L44/G44</f>
        <v>0.4950762499847686</v>
      </c>
      <c r="M45" s="53">
        <f>M44/J44</f>
        <v>0.5302409742926646</v>
      </c>
    </row>
    <row r="46" ht="33" customHeight="1"/>
    <row r="47" spans="1:13" ht="78.75">
      <c r="A47" s="34" t="s">
        <v>9</v>
      </c>
      <c r="B47" s="35" t="s">
        <v>16</v>
      </c>
      <c r="C47" s="36" t="s">
        <v>0</v>
      </c>
      <c r="D47" s="37" t="s">
        <v>17</v>
      </c>
      <c r="E47" s="38" t="s">
        <v>18</v>
      </c>
      <c r="F47" s="39" t="s">
        <v>2</v>
      </c>
      <c r="G47" s="38" t="s">
        <v>19</v>
      </c>
      <c r="H47" s="40" t="s">
        <v>20</v>
      </c>
      <c r="I47" s="40" t="s">
        <v>4</v>
      </c>
      <c r="J47" s="41" t="s">
        <v>21</v>
      </c>
      <c r="K47" s="42" t="s">
        <v>5</v>
      </c>
      <c r="L47" s="42" t="s">
        <v>6</v>
      </c>
      <c r="M47" s="42" t="s">
        <v>8</v>
      </c>
    </row>
    <row r="48" spans="1:13" ht="26.25" customHeight="1">
      <c r="A48" s="43">
        <v>44197</v>
      </c>
      <c r="B48" s="54">
        <v>3477</v>
      </c>
      <c r="C48" s="44">
        <v>2997</v>
      </c>
      <c r="D48" s="45">
        <v>77828</v>
      </c>
      <c r="E48" s="54">
        <v>44358</v>
      </c>
      <c r="F48" s="44">
        <v>45568</v>
      </c>
      <c r="G48" s="45">
        <v>1604847</v>
      </c>
      <c r="H48" s="54">
        <v>165757</v>
      </c>
      <c r="I48" s="44">
        <v>153471</v>
      </c>
      <c r="J48" s="45">
        <v>7033375</v>
      </c>
      <c r="K48" s="54">
        <v>43272</v>
      </c>
      <c r="L48" s="54">
        <v>787712</v>
      </c>
      <c r="M48" s="54">
        <v>3412544</v>
      </c>
    </row>
    <row r="49" spans="1:13" ht="26.25" customHeight="1">
      <c r="A49" s="43">
        <v>44228</v>
      </c>
      <c r="B49" s="54">
        <v>3617</v>
      </c>
      <c r="C49" s="58">
        <v>3606</v>
      </c>
      <c r="D49" s="45">
        <v>81433</v>
      </c>
      <c r="E49" s="54">
        <v>49489</v>
      </c>
      <c r="F49" s="58">
        <v>51311</v>
      </c>
      <c r="G49" s="45">
        <v>1656158</v>
      </c>
      <c r="H49" s="54">
        <v>186322</v>
      </c>
      <c r="I49" s="58">
        <v>202849</v>
      </c>
      <c r="J49" s="45">
        <v>7236224</v>
      </c>
      <c r="K49" s="54">
        <v>44870</v>
      </c>
      <c r="L49" s="54">
        <v>804686</v>
      </c>
      <c r="M49" s="54">
        <v>3504928</v>
      </c>
    </row>
    <row r="50" spans="1:13" ht="26.25" customHeight="1">
      <c r="A50" s="43">
        <v>44256</v>
      </c>
      <c r="B50" s="54">
        <v>3880</v>
      </c>
      <c r="C50" s="58">
        <v>3537</v>
      </c>
      <c r="D50" s="45">
        <v>84970</v>
      </c>
      <c r="E50" s="54">
        <v>49489</v>
      </c>
      <c r="F50" s="58">
        <v>51032</v>
      </c>
      <c r="G50" s="45">
        <v>1707190</v>
      </c>
      <c r="H50" s="54">
        <v>186322</v>
      </c>
      <c r="I50" s="58">
        <v>228901</v>
      </c>
      <c r="J50" s="45">
        <v>7465125</v>
      </c>
      <c r="K50" s="54">
        <v>44870</v>
      </c>
      <c r="L50" s="54">
        <v>804686</v>
      </c>
      <c r="M50" s="54">
        <v>3504928</v>
      </c>
    </row>
    <row r="51" spans="1:13" ht="26.25" customHeight="1">
      <c r="A51" s="43">
        <v>44287</v>
      </c>
      <c r="B51" s="54">
        <v>2807</v>
      </c>
      <c r="C51" s="58">
        <v>2278</v>
      </c>
      <c r="D51" s="45">
        <v>87196</v>
      </c>
      <c r="E51" s="54">
        <v>28563</v>
      </c>
      <c r="F51" s="58">
        <v>32724</v>
      </c>
      <c r="G51" s="45">
        <v>1738802</v>
      </c>
      <c r="H51" s="54">
        <v>115144</v>
      </c>
      <c r="I51" s="58">
        <v>117181</v>
      </c>
      <c r="J51" s="45">
        <v>7577532</v>
      </c>
      <c r="K51" s="54">
        <v>46774</v>
      </c>
      <c r="L51" s="54">
        <v>828567</v>
      </c>
      <c r="M51" s="54">
        <v>3675027</v>
      </c>
    </row>
    <row r="52" spans="1:13" ht="26.25" customHeight="1">
      <c r="A52" s="43">
        <v>44317</v>
      </c>
      <c r="B52" s="54">
        <v>2499</v>
      </c>
      <c r="C52" s="58">
        <v>2376</v>
      </c>
      <c r="D52" s="45">
        <v>89572</v>
      </c>
      <c r="E52" s="54">
        <v>19749</v>
      </c>
      <c r="F52" s="58">
        <v>25830</v>
      </c>
      <c r="G52" s="45">
        <v>1764621</v>
      </c>
      <c r="H52" s="54">
        <v>70452</v>
      </c>
      <c r="I52" s="58">
        <v>68526</v>
      </c>
      <c r="J52" s="45">
        <v>7646118</v>
      </c>
      <c r="K52" s="54">
        <v>47468</v>
      </c>
      <c r="L52" s="54">
        <v>829921</v>
      </c>
      <c r="M52" s="54">
        <v>3681762</v>
      </c>
    </row>
    <row r="53" spans="1:13" ht="26.25" customHeight="1">
      <c r="A53" s="43">
        <v>44348</v>
      </c>
      <c r="B53" s="54">
        <v>3548</v>
      </c>
      <c r="C53" s="58">
        <v>2979</v>
      </c>
      <c r="D53" s="45">
        <v>9251</v>
      </c>
      <c r="E53" s="54">
        <v>40367</v>
      </c>
      <c r="F53" s="58">
        <v>37269</v>
      </c>
      <c r="G53" s="45">
        <v>1801890</v>
      </c>
      <c r="H53" s="54">
        <v>123749</v>
      </c>
      <c r="I53" s="58">
        <v>105410</v>
      </c>
      <c r="J53" s="45">
        <v>7751528</v>
      </c>
      <c r="K53" s="54">
        <v>48082</v>
      </c>
      <c r="L53" s="54">
        <v>832259</v>
      </c>
      <c r="M53" s="54">
        <v>3681332</v>
      </c>
    </row>
    <row r="54" spans="1:13" ht="26.25" customHeight="1">
      <c r="A54" s="43">
        <v>44378</v>
      </c>
      <c r="B54" s="54">
        <v>3479</v>
      </c>
      <c r="C54" s="58">
        <v>2630</v>
      </c>
      <c r="D54" s="45">
        <v>95181</v>
      </c>
      <c r="E54" s="54">
        <v>43853</v>
      </c>
      <c r="F54" s="58">
        <v>38118</v>
      </c>
      <c r="G54" s="45">
        <v>1840016</v>
      </c>
      <c r="H54" s="54">
        <v>158888</v>
      </c>
      <c r="I54" s="58">
        <v>141293</v>
      </c>
      <c r="J54" s="45">
        <v>7892853</v>
      </c>
      <c r="K54" s="54">
        <v>48492</v>
      </c>
      <c r="L54" s="54">
        <v>835029</v>
      </c>
      <c r="M54" s="54">
        <v>3702022</v>
      </c>
    </row>
    <row r="55" spans="1:13" ht="26.25" customHeight="1">
      <c r="A55" s="43">
        <v>44378</v>
      </c>
      <c r="B55" s="54">
        <v>3453</v>
      </c>
      <c r="C55" s="58">
        <v>2735</v>
      </c>
      <c r="D55" s="45">
        <v>97916</v>
      </c>
      <c r="E55" s="54">
        <v>44596</v>
      </c>
      <c r="F55" s="58">
        <v>42548</v>
      </c>
      <c r="G55" s="45">
        <v>1882571</v>
      </c>
      <c r="H55" s="54">
        <v>173834</v>
      </c>
      <c r="I55" s="58">
        <v>159365</v>
      </c>
      <c r="J55" s="45">
        <v>8052300</v>
      </c>
      <c r="K55" s="54">
        <v>49180</v>
      </c>
      <c r="L55" s="54">
        <v>842717</v>
      </c>
      <c r="M55" s="54">
        <v>3744370</v>
      </c>
    </row>
    <row r="56" spans="1:13" ht="26.25" customHeight="1">
      <c r="A56" s="43">
        <v>44440</v>
      </c>
      <c r="B56" s="54">
        <v>3626</v>
      </c>
      <c r="C56" s="58">
        <v>2472</v>
      </c>
      <c r="D56" s="45">
        <v>100760</v>
      </c>
      <c r="E56" s="54">
        <v>48445</v>
      </c>
      <c r="F56" s="58">
        <v>43674</v>
      </c>
      <c r="G56" s="45">
        <v>1926255</v>
      </c>
      <c r="H56" s="54">
        <v>178346</v>
      </c>
      <c r="I56" s="58">
        <v>159178</v>
      </c>
      <c r="J56" s="45">
        <v>8211564</v>
      </c>
      <c r="K56" s="54">
        <v>49895</v>
      </c>
      <c r="L56" s="54">
        <v>851690</v>
      </c>
      <c r="M56" s="54">
        <v>3781470</v>
      </c>
    </row>
    <row r="57" spans="1:13" ht="31.5">
      <c r="A57" s="55" t="s">
        <v>23</v>
      </c>
      <c r="B57" s="56">
        <f>SUM(B48:B56)</f>
        <v>30386</v>
      </c>
      <c r="C57" s="56">
        <f>SUM(C48:C56)</f>
        <v>25610</v>
      </c>
      <c r="D57" s="56"/>
      <c r="E57" s="56">
        <f>SUM(E48:E56)</f>
        <v>368909</v>
      </c>
      <c r="F57" s="56">
        <f>SUM(F48:F56)</f>
        <v>368074</v>
      </c>
      <c r="G57" s="56"/>
      <c r="H57" s="56">
        <f>SUM(H48:H56)</f>
        <v>1358814</v>
      </c>
      <c r="I57" s="56">
        <f>SUM(I48:I56)</f>
        <v>1336174</v>
      </c>
      <c r="J57" s="56"/>
      <c r="K57" s="57">
        <f>K56/D49</f>
        <v>0.6127122910859234</v>
      </c>
      <c r="L57" s="57">
        <f>L56/G49</f>
        <v>0.5142564900208797</v>
      </c>
      <c r="M57" s="57">
        <f>M56/J49</f>
        <v>0.5225750336086887</v>
      </c>
    </row>
  </sheetData>
  <sheetProtection/>
  <mergeCells count="2">
    <mergeCell ref="A1:J1"/>
    <mergeCell ref="A17:J17"/>
  </mergeCells>
  <printOptions/>
  <pageMargins left="0.1968503937007874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2021-03-02T03:28:42Z</cp:lastPrinted>
  <dcterms:created xsi:type="dcterms:W3CDTF">2019-03-01T08:50:46Z</dcterms:created>
  <dcterms:modified xsi:type="dcterms:W3CDTF">2021-10-29T12:07:53Z</dcterms:modified>
  <cp:category/>
  <cp:version/>
  <cp:contentType/>
  <cp:contentStatus/>
</cp:coreProperties>
</file>